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firstSheet="1" activeTab="1"/>
  </bookViews>
  <sheets>
    <sheet name="Комплектование 09-10 (2)" sheetId="1" r:id="rId1"/>
    <sheet name="Жизнеустройство 12-13" sheetId="2" r:id="rId2"/>
    <sheet name="По фамильно" sheetId="3" r:id="rId3"/>
  </sheets>
  <definedNames/>
  <calcPr fullCalcOnLoad="1"/>
</workbook>
</file>

<file path=xl/sharedStrings.xml><?xml version="1.0" encoding="utf-8"?>
<sst xmlns="http://schemas.openxmlformats.org/spreadsheetml/2006/main" count="141" uniqueCount="106">
  <si>
    <t>Образовательное учреждение</t>
  </si>
  <si>
    <t>Анапа</t>
  </si>
  <si>
    <t>СКОУ школа-интернат № 28</t>
  </si>
  <si>
    <t>Армавир</t>
  </si>
  <si>
    <t>СКОУ школа-интернат I-II вида</t>
  </si>
  <si>
    <t>СКОУ школа-интернат III-IVвида</t>
  </si>
  <si>
    <t>Ейск</t>
  </si>
  <si>
    <t>Краснодар</t>
  </si>
  <si>
    <t>СКОУ школа-интернат № 1 V в.</t>
  </si>
  <si>
    <t>СКОУ школа-интернат № 15</t>
  </si>
  <si>
    <t>Сочи</t>
  </si>
  <si>
    <t>СКОУ школа-интернат № 2 VIII вида</t>
  </si>
  <si>
    <t>Тихорецк</t>
  </si>
  <si>
    <t>Абинский район</t>
  </si>
  <si>
    <t>Ейский</t>
  </si>
  <si>
    <t>СКОУ школа-интернат VIII вида</t>
  </si>
  <si>
    <t>Кавказский</t>
  </si>
  <si>
    <t>СКОУ школа-интернат № 7 VIII вида</t>
  </si>
  <si>
    <t>Калининский</t>
  </si>
  <si>
    <t>Кореновский</t>
  </si>
  <si>
    <t>Красноармейский</t>
  </si>
  <si>
    <t>Крыловская</t>
  </si>
  <si>
    <t xml:space="preserve">СКОУ школа-интернат VIII вида </t>
  </si>
  <si>
    <t>Курганинский</t>
  </si>
  <si>
    <t>СКОУ школаинтернат ст. Родн. VIII вида</t>
  </si>
  <si>
    <t>Кущевский</t>
  </si>
  <si>
    <t>Лабинский</t>
  </si>
  <si>
    <t>Ленинградский</t>
  </si>
  <si>
    <t>Мостовской</t>
  </si>
  <si>
    <t>Новокубанский</t>
  </si>
  <si>
    <t>СКОУ школа-интернат ст. БесскорбнойVIII вида</t>
  </si>
  <si>
    <t>Новопокровский</t>
  </si>
  <si>
    <t>Отрадненский</t>
  </si>
  <si>
    <t>Павловский</t>
  </si>
  <si>
    <t>Северский</t>
  </si>
  <si>
    <t>Темрюкский</t>
  </si>
  <si>
    <t>Тимашевский</t>
  </si>
  <si>
    <t>Тбилисский</t>
  </si>
  <si>
    <t>Тихорецкий</t>
  </si>
  <si>
    <t>Щербиновский</t>
  </si>
  <si>
    <t>ИТОГО:</t>
  </si>
  <si>
    <t>Территория</t>
  </si>
  <si>
    <t>Общее количество учащихся</t>
  </si>
  <si>
    <t>Из них</t>
  </si>
  <si>
    <t>1-4 кл.</t>
  </si>
  <si>
    <t>5-9 кл.</t>
  </si>
  <si>
    <t>10-11 кл.</t>
  </si>
  <si>
    <t>Количество детей, обучающихся на дому</t>
  </si>
  <si>
    <t>Количество детей, по лицензии</t>
  </si>
  <si>
    <t>1.</t>
  </si>
  <si>
    <t>2.</t>
  </si>
  <si>
    <t>3.</t>
  </si>
  <si>
    <t>4.</t>
  </si>
  <si>
    <t>№ п/п</t>
  </si>
  <si>
    <t xml:space="preserve">  </t>
  </si>
  <si>
    <t>Всего выпускников</t>
  </si>
  <si>
    <t>Поступили в ВУЗы</t>
  </si>
  <si>
    <t>Поступили в ССУЗы</t>
  </si>
  <si>
    <t>Поступили в НПО</t>
  </si>
  <si>
    <t>Поступили в 10-й класс</t>
  </si>
  <si>
    <t xml:space="preserve">Работают </t>
  </si>
  <si>
    <t>Не устроены</t>
  </si>
  <si>
    <t>Причины</t>
  </si>
  <si>
    <t>СКОУ школа-интернат № 1 VI вида</t>
  </si>
  <si>
    <t>СКОУ школа-интернат № 2 I-II вида</t>
  </si>
  <si>
    <t>ССД</t>
  </si>
  <si>
    <t>Количество детей инвалидов</t>
  </si>
  <si>
    <t>подгот.</t>
  </si>
  <si>
    <t>Информация о комплектовании государственных специальных (коррекционных) образовательных учреждений в 2009-2010 учебном году</t>
  </si>
  <si>
    <t xml:space="preserve">                                                    </t>
  </si>
  <si>
    <t>Начальник отдела коррекционных учреждений</t>
  </si>
  <si>
    <t>Е.А. Хуторная</t>
  </si>
  <si>
    <t>Начальник отдела коррекционных учреждений                                                                         Е.А. Хуторная</t>
  </si>
  <si>
    <t xml:space="preserve">Информация о жизнеустройстве выпускников специальных (коррекционных) образовательных учреждений 2012-2013 учебного года </t>
  </si>
  <si>
    <t>Ф.И.О.</t>
  </si>
  <si>
    <t>Выпускной класс</t>
  </si>
  <si>
    <t>Наименование трудового профиля</t>
  </si>
  <si>
    <t>Место работы</t>
  </si>
  <si>
    <t>Не устроены по причине</t>
  </si>
  <si>
    <t xml:space="preserve">Наименование учреждения ВУЗ, НПО,СПО, </t>
  </si>
  <si>
    <t>Первому заместителю министра  образования и науки Крансодарского края Т.Ю.Синюгиной</t>
  </si>
  <si>
    <t>И.о.директора государственного бюджетного специального
(коррекционного) образовательного учреждения
для обучающихся, воспитанников с ограниченными 
возможностями здоровья общеобразовательной 
школы-интерната I и II вида г. Армавира Краснодарского края                                          Е.А. Аганесьян</t>
  </si>
  <si>
    <t xml:space="preserve">ГБС(К)ОУ школа-интернат г. Армавира </t>
  </si>
  <si>
    <t>Байбаков Станислав Константинович</t>
  </si>
  <si>
    <t>11а</t>
  </si>
  <si>
    <t>Ковалёва Наталия Александровна</t>
  </si>
  <si>
    <t>Кузнецова Мария Геннадьевна</t>
  </si>
  <si>
    <t>Кельян Хазар Андреевич</t>
  </si>
  <si>
    <t>Табаченко Алексей Андреевич</t>
  </si>
  <si>
    <t>Мартынова Александра Геннадьевна</t>
  </si>
  <si>
    <t>11в</t>
  </si>
  <si>
    <t>Рыбалко Максим Александрович</t>
  </si>
  <si>
    <t>Шевцова Диана Александровна</t>
  </si>
  <si>
    <t>5.</t>
  </si>
  <si>
    <t>6.</t>
  </si>
  <si>
    <t>7.</t>
  </si>
  <si>
    <t>8.</t>
  </si>
  <si>
    <t>ГБС(К)ОУ школа-интернат I-II вида г. Краснодара</t>
  </si>
  <si>
    <t>ГКОУ НПО министерства социального развития и семейной политики Краснодарского края "Армавирское профессиональное училище-интернат для инвалидов"</t>
  </si>
  <si>
    <t>сборщик обуви</t>
  </si>
  <si>
    <t>портной</t>
  </si>
  <si>
    <t>ГБОУ НПО Казачье профессиональное училище № 5 КК</t>
  </si>
  <si>
    <t>повар</t>
  </si>
  <si>
    <t>Информация о жизнеустройстве выпускников ГБС(К)ОУ школы-интерната г. Армавира за 2012-2013 учебный год</t>
  </si>
  <si>
    <t>Поступили в 11-й класс средней школы</t>
  </si>
  <si>
    <t>И.о.директора государственного бюджетного специального
(коррекционного) образовательного учреждения
для обучающихся, воспитанников с ограниченными 
возможностями здоровья общеобразовательной 
школы-интерната I и II вида г. Армавира Краснодарского края                                                                            Е.А. Аганесьян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</si>
</sst>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1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9"/>
      <color indexed="12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5"/>
      <color indexed="8"/>
      <name val="Calibri"/>
      <family val="0"/>
    </font>
    <font>
      <sz val="11"/>
      <color indexed="8"/>
      <name val="Times New Roman"/>
      <family val="0"/>
    </font>
    <font>
      <sz val="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3</xdr:col>
      <xdr:colOff>152400</xdr:colOff>
      <xdr:row>0</xdr:row>
      <xdr:rowOff>2085975</xdr:rowOff>
    </xdr:to>
    <xdr:sp>
      <xdr:nvSpPr>
        <xdr:cNvPr id="1" name="Rectangle 1"/>
        <xdr:cNvSpPr>
          <a:spLocks/>
        </xdr:cNvSpPr>
      </xdr:nvSpPr>
      <xdr:spPr>
        <a:xfrm>
          <a:off x="85725" y="57150"/>
          <a:ext cx="3695700" cy="20288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Российская Федерация Краснодарский край
</a:t>
          </a:r>
          <a:r>
            <a:rPr lang="en-US" cap="none" sz="800" b="0" i="0" u="none" baseline="0">
              <a:solidFill>
                <a:srgbClr val="000000"/>
              </a:solidFill>
            </a:rPr>
            <a:t>ГОСУДАРСТВЕННОЕ БЮДЖЕТНОЕ СПЕЦИАЛЬНОЕ
</a:t>
          </a:r>
          <a:r>
            <a:rPr lang="en-US" cap="none" sz="800" b="0" i="0" u="none" baseline="0">
              <a:solidFill>
                <a:srgbClr val="000000"/>
              </a:solidFill>
            </a:rPr>
            <a:t>(КОРРЕКЦИОННОЕ) ОБРАЗОВАТЕЛЬНОЕ УЧРЕЖДЕНИЕ
</a:t>
          </a:r>
          <a:r>
            <a:rPr lang="en-US" cap="none" sz="800" b="0" i="0" u="none" baseline="0">
              <a:solidFill>
                <a:srgbClr val="000000"/>
              </a:solidFill>
            </a:rPr>
            <a:t>ДЛЯ ОБУЧАЮЩИХСЯ, ВОСПИТАННИКОВ
</a:t>
          </a:r>
          <a:r>
            <a:rPr lang="en-US" cap="none" sz="800" b="0" i="0" u="none" baseline="0">
              <a:solidFill>
                <a:srgbClr val="000000"/>
              </a:solidFill>
            </a:rPr>
            <a:t>С ОГРАНИЧЕННЫМИ ВОЗМОЖНОСТЯМИ ЗДОРОВЬЯ  
</a:t>
          </a:r>
          <a:r>
            <a:rPr lang="en-US" cap="none" sz="800" b="0" i="0" u="none" baseline="0">
              <a:solidFill>
                <a:srgbClr val="000000"/>
              </a:solidFill>
            </a:rPr>
            <a:t>ОБЩЕОБРАЗОВАТЕЛЬНАЯ ШКОЛА-ИНТЕРНАТ
</a:t>
          </a:r>
          <a:r>
            <a:rPr lang="en-US" cap="none" sz="800" b="0" i="0" u="none" baseline="0">
              <a:solidFill>
                <a:srgbClr val="000000"/>
              </a:solidFill>
            </a:rPr>
            <a:t>I </a:t>
          </a:r>
          <a:r>
            <a:rPr lang="en-US" cap="none" sz="800" b="0" i="0" u="none" baseline="0">
              <a:solidFill>
                <a:srgbClr val="000000"/>
              </a:solidFill>
            </a:rPr>
            <a:t>И </a:t>
          </a:r>
          <a:r>
            <a:rPr lang="en-US" cap="none" sz="800" b="0" i="0" u="none" baseline="0">
              <a:solidFill>
                <a:srgbClr val="000000"/>
              </a:solidFill>
            </a:rPr>
            <a:t>II </a:t>
          </a:r>
          <a:r>
            <a:rPr lang="en-US" cap="none" sz="800" b="0" i="0" u="none" baseline="0">
              <a:solidFill>
                <a:srgbClr val="000000"/>
              </a:solidFill>
            </a:rPr>
            <a:t>ВИДА г. АРМАВИРА КРАСНОДАРСКОГО КРАЯ
</a:t>
          </a:r>
          <a:r>
            <a:rPr lang="en-US" cap="none" sz="900" b="0" i="0" u="none" baseline="0">
              <a:solidFill>
                <a:srgbClr val="000000"/>
              </a:solidFill>
            </a:rPr>
            <a:t>(ГБС(К)ОУ школа-интернат г. Армавира)
</a:t>
          </a:r>
          <a:r>
            <a:rPr lang="en-US" cap="none" sz="800" b="0" i="0" u="none" baseline="0">
              <a:solidFill>
                <a:srgbClr val="000000"/>
              </a:solidFill>
            </a:rPr>
            <a:t>ИНН 2302032429 ОГРН 1032300670401
</a:t>
          </a:r>
          <a:r>
            <a:rPr lang="en-US" cap="none" sz="800" b="0" i="0" u="none" baseline="0">
              <a:solidFill>
                <a:srgbClr val="000000"/>
              </a:solidFill>
            </a:rPr>
            <a:t>352900, Краснодарский край, г. Армавир, ул. Советской Армии,  178, 
</a:t>
          </a:r>
          <a:r>
            <a:rPr lang="en-US" cap="none" sz="900" b="0" i="0" u="none" baseline="0">
              <a:solidFill>
                <a:srgbClr val="000000"/>
              </a:solidFill>
            </a:rPr>
            <a:t>т./факс (86137) 5-73-67, т. 2-28-03, т. 2-20-51
</a:t>
          </a:r>
          <a:r>
            <a:rPr lang="en-US" cap="none" sz="900" b="0" i="0" u="none" baseline="0">
              <a:solidFill>
                <a:srgbClr val="000000"/>
              </a:solidFill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</a:rPr>
            <a:t>internat23armav@mail.ru</a:t>
          </a:r>
          <a:r>
            <a:rPr lang="en-US" cap="none" sz="900" b="0" i="0" u="none" baseline="0">
              <a:solidFill>
                <a:srgbClr val="000000"/>
              </a:solidFill>
            </a:rPr>
            <a:t>, </a:t>
          </a:r>
          <a:r>
            <a:rPr lang="en-US" cap="none" sz="900" b="0" i="0" u="none" baseline="0">
              <a:solidFill>
                <a:srgbClr val="0000FF"/>
              </a:solidFill>
            </a:rPr>
            <a:t>nina23armavir@mail.ru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От  </a:t>
          </a:r>
          <a:r>
            <a:rPr lang="en-US" cap="none" sz="1100" b="0" i="0" u="none" baseline="0">
              <a:solidFill>
                <a:srgbClr val="000000"/>
              </a:solidFill>
            </a:rPr>
            <a:t>   20.09.2013</a:t>
          </a:r>
          <a:r>
            <a:rPr lang="en-US" cap="none" sz="1500" b="0" i="0" u="none" baseline="0">
              <a:solidFill>
                <a:srgbClr val="000000"/>
              </a:solidFill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</a:rPr>
            <a:t>№  </a:t>
          </a:r>
          <a:r>
            <a:rPr lang="en-US" cap="none" sz="1100" b="0" i="0" u="none" baseline="0">
              <a:solidFill>
                <a:srgbClr val="000000"/>
              </a:solidFill>
            </a:rPr>
            <a:t>351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На  №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от 
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1447800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3933825" cy="2019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Российская Федерация Краснодарский край
</a:t>
          </a:r>
          <a:r>
            <a:rPr lang="en-US" cap="none" sz="800" b="0" i="0" u="none" baseline="0">
              <a:solidFill>
                <a:srgbClr val="000000"/>
              </a:solidFill>
            </a:rPr>
            <a:t>ГОСУДАРСТВЕННОЕ БЮДЖЕТНОЕ СПЕЦИАЛЬНОЕ
</a:t>
          </a:r>
          <a:r>
            <a:rPr lang="en-US" cap="none" sz="800" b="0" i="0" u="none" baseline="0">
              <a:solidFill>
                <a:srgbClr val="000000"/>
              </a:solidFill>
            </a:rPr>
            <a:t>(КОРРЕКЦИОННОЕ) ОБРАЗОВАТЕЛЬНОЕ УЧРЕЖДЕНИЕ
</a:t>
          </a:r>
          <a:r>
            <a:rPr lang="en-US" cap="none" sz="800" b="0" i="0" u="none" baseline="0">
              <a:solidFill>
                <a:srgbClr val="000000"/>
              </a:solidFill>
            </a:rPr>
            <a:t>ДЛЯ ОБУЧАЮЩИХСЯ, ВОСПИТАННИКОВ
</a:t>
          </a:r>
          <a:r>
            <a:rPr lang="en-US" cap="none" sz="800" b="0" i="0" u="none" baseline="0">
              <a:solidFill>
                <a:srgbClr val="000000"/>
              </a:solidFill>
            </a:rPr>
            <a:t>С ОГРАНИЧЕННЫМИ ВОЗМОЖНОСТЯМИ ЗДОРОВЬЯ  
</a:t>
          </a:r>
          <a:r>
            <a:rPr lang="en-US" cap="none" sz="800" b="0" i="0" u="none" baseline="0">
              <a:solidFill>
                <a:srgbClr val="000000"/>
              </a:solidFill>
            </a:rPr>
            <a:t>ОБЩЕОБРАЗОВАТЕЛЬНАЯ ШКОЛА-ИНТЕРНАТ
</a:t>
          </a:r>
          <a:r>
            <a:rPr lang="en-US" cap="none" sz="800" b="0" i="0" u="none" baseline="0">
              <a:solidFill>
                <a:srgbClr val="000000"/>
              </a:solidFill>
            </a:rPr>
            <a:t>I </a:t>
          </a:r>
          <a:r>
            <a:rPr lang="en-US" cap="none" sz="800" b="0" i="0" u="none" baseline="0">
              <a:solidFill>
                <a:srgbClr val="000000"/>
              </a:solidFill>
            </a:rPr>
            <a:t>И </a:t>
          </a:r>
          <a:r>
            <a:rPr lang="en-US" cap="none" sz="800" b="0" i="0" u="none" baseline="0">
              <a:solidFill>
                <a:srgbClr val="000000"/>
              </a:solidFill>
            </a:rPr>
            <a:t>II </a:t>
          </a:r>
          <a:r>
            <a:rPr lang="en-US" cap="none" sz="800" b="0" i="0" u="none" baseline="0">
              <a:solidFill>
                <a:srgbClr val="000000"/>
              </a:solidFill>
            </a:rPr>
            <a:t>ВИДА г. АРМАВИРА КРАСНОДАРСКОГО КРАЯ
</a:t>
          </a:r>
          <a:r>
            <a:rPr lang="en-US" cap="none" sz="900" b="0" i="0" u="none" baseline="0">
              <a:solidFill>
                <a:srgbClr val="000000"/>
              </a:solidFill>
            </a:rPr>
            <a:t>(ГБС(К)ОУ школа-интернат г. Армавира)
</a:t>
          </a:r>
          <a:r>
            <a:rPr lang="en-US" cap="none" sz="800" b="0" i="0" u="none" baseline="0">
              <a:solidFill>
                <a:srgbClr val="000000"/>
              </a:solidFill>
            </a:rPr>
            <a:t>ИНН 2302032429 ОГРН 1032300670401
</a:t>
          </a:r>
          <a:r>
            <a:rPr lang="en-US" cap="none" sz="800" b="0" i="0" u="none" baseline="0">
              <a:solidFill>
                <a:srgbClr val="000000"/>
              </a:solidFill>
            </a:rPr>
            <a:t>352900, Краснодарский край, г. Армавир, ул. Советской Армии,  178, 
</a:t>
          </a:r>
          <a:r>
            <a:rPr lang="en-US" cap="none" sz="900" b="0" i="0" u="none" baseline="0">
              <a:solidFill>
                <a:srgbClr val="000000"/>
              </a:solidFill>
            </a:rPr>
            <a:t>т./факс (86137) 5-73-67, т. 2-28-03, т. 2-20-51
</a:t>
          </a:r>
          <a:r>
            <a:rPr lang="en-US" cap="none" sz="900" b="0" i="0" u="none" baseline="0">
              <a:solidFill>
                <a:srgbClr val="000000"/>
              </a:solidFill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</a:rPr>
            <a:t>internat23armav@mail.ru</a:t>
          </a:r>
          <a:r>
            <a:rPr lang="en-US" cap="none" sz="900" b="0" i="0" u="none" baseline="0">
              <a:solidFill>
                <a:srgbClr val="000000"/>
              </a:solidFill>
            </a:rPr>
            <a:t>, </a:t>
          </a:r>
          <a:r>
            <a:rPr lang="en-US" cap="none" sz="900" b="0" i="0" u="none" baseline="0">
              <a:solidFill>
                <a:srgbClr val="0000FF"/>
              </a:solidFill>
            </a:rPr>
            <a:t>nina23armavir@mail.ru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От  </a:t>
          </a:r>
          <a:r>
            <a:rPr lang="en-US" cap="none" sz="1100" b="0" i="0" u="none" baseline="0">
              <a:solidFill>
                <a:srgbClr val="000000"/>
              </a:solidFill>
            </a:rPr>
            <a:t>   20.09.2013</a:t>
          </a:r>
          <a:r>
            <a:rPr lang="en-US" cap="none" sz="1500" b="0" i="0" u="none" baseline="0">
              <a:solidFill>
                <a:srgbClr val="000000"/>
              </a:solidFill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</a:rPr>
            <a:t>№  </a:t>
          </a:r>
          <a:r>
            <a:rPr lang="en-US" cap="none" sz="1100" b="0" i="0" u="none" baseline="0">
              <a:solidFill>
                <a:srgbClr val="000000"/>
              </a:solidFill>
            </a:rPr>
            <a:t>352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На  №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от 
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3.625" style="0" customWidth="1"/>
    <col min="2" max="2" width="28.125" style="0" customWidth="1"/>
    <col min="3" max="3" width="6.25390625" style="0" customWidth="1"/>
    <col min="4" max="4" width="4.00390625" style="0" customWidth="1"/>
    <col min="5" max="5" width="5.125" style="0" customWidth="1"/>
    <col min="6" max="6" width="4.75390625" style="0" customWidth="1"/>
    <col min="7" max="7" width="5.00390625" style="0" customWidth="1"/>
    <col min="8" max="8" width="3.875" style="0" customWidth="1"/>
    <col min="10" max="10" width="8.625" style="0" customWidth="1"/>
    <col min="11" max="11" width="8.25390625" style="0" customWidth="1"/>
  </cols>
  <sheetData>
    <row r="2" spans="1:11" ht="39" customHeight="1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2" ht="45" customHeight="1">
      <c r="A4" s="27" t="s">
        <v>41</v>
      </c>
      <c r="B4" s="27" t="s">
        <v>0</v>
      </c>
      <c r="C4" s="27" t="s">
        <v>42</v>
      </c>
      <c r="D4" s="31" t="s">
        <v>43</v>
      </c>
      <c r="E4" s="31"/>
      <c r="F4" s="31"/>
      <c r="G4" s="31"/>
      <c r="H4" s="31"/>
      <c r="I4" s="29" t="s">
        <v>66</v>
      </c>
      <c r="J4" s="27" t="s">
        <v>47</v>
      </c>
      <c r="K4" s="27" t="s">
        <v>48</v>
      </c>
      <c r="L4" s="1"/>
    </row>
    <row r="5" spans="1:12" ht="22.5">
      <c r="A5" s="28"/>
      <c r="B5" s="28"/>
      <c r="C5" s="28"/>
      <c r="D5" s="8" t="s">
        <v>67</v>
      </c>
      <c r="E5" s="9" t="s">
        <v>44</v>
      </c>
      <c r="F5" s="9" t="s">
        <v>45</v>
      </c>
      <c r="G5" s="9" t="s">
        <v>46</v>
      </c>
      <c r="H5" s="7" t="s">
        <v>65</v>
      </c>
      <c r="I5" s="30"/>
      <c r="J5" s="28"/>
      <c r="K5" s="28"/>
      <c r="L5" s="1"/>
    </row>
    <row r="6" spans="1:11" ht="12.75">
      <c r="A6" s="6" t="s">
        <v>1</v>
      </c>
      <c r="B6" s="6" t="s">
        <v>2</v>
      </c>
      <c r="C6" s="10">
        <f>SUM(D6:H6)</f>
        <v>50</v>
      </c>
      <c r="D6" s="10">
        <v>0</v>
      </c>
      <c r="E6" s="10">
        <v>9</v>
      </c>
      <c r="F6" s="10">
        <v>41</v>
      </c>
      <c r="G6" s="10">
        <v>0</v>
      </c>
      <c r="H6" s="10">
        <v>0</v>
      </c>
      <c r="I6" s="10">
        <v>12</v>
      </c>
      <c r="J6" s="10">
        <v>0</v>
      </c>
      <c r="K6" s="4"/>
    </row>
    <row r="7" spans="1:11" ht="12.75">
      <c r="A7" s="2" t="s">
        <v>3</v>
      </c>
      <c r="B7" s="2" t="s">
        <v>4</v>
      </c>
      <c r="C7" s="3">
        <f>SUM(D7:H7)</f>
        <v>97</v>
      </c>
      <c r="D7" s="3">
        <v>0</v>
      </c>
      <c r="E7" s="3">
        <v>36</v>
      </c>
      <c r="F7" s="3">
        <v>53</v>
      </c>
      <c r="G7" s="3">
        <v>8</v>
      </c>
      <c r="H7" s="3">
        <v>0</v>
      </c>
      <c r="I7" s="3">
        <v>97</v>
      </c>
      <c r="J7" s="3">
        <v>0</v>
      </c>
      <c r="K7" s="3"/>
    </row>
    <row r="8" spans="1:11" ht="12.75">
      <c r="A8" s="6"/>
      <c r="B8" s="6" t="s">
        <v>5</v>
      </c>
      <c r="C8" s="4">
        <f>SUM(D8:H8)</f>
        <v>118</v>
      </c>
      <c r="D8" s="4">
        <v>0</v>
      </c>
      <c r="E8" s="4">
        <v>36</v>
      </c>
      <c r="F8" s="4">
        <v>63</v>
      </c>
      <c r="G8" s="4">
        <v>19</v>
      </c>
      <c r="H8" s="4">
        <v>0</v>
      </c>
      <c r="I8" s="4">
        <v>112</v>
      </c>
      <c r="J8" s="4">
        <v>0</v>
      </c>
      <c r="K8" s="4"/>
    </row>
    <row r="9" spans="1:11" ht="12.75">
      <c r="A9" s="6" t="s">
        <v>6</v>
      </c>
      <c r="B9" s="6" t="s">
        <v>64</v>
      </c>
      <c r="C9" s="4">
        <f>SUM(D9:H9)</f>
        <v>74</v>
      </c>
      <c r="D9" s="4">
        <v>4</v>
      </c>
      <c r="E9" s="4">
        <v>25</v>
      </c>
      <c r="F9" s="4">
        <v>25</v>
      </c>
      <c r="G9" s="4">
        <v>20</v>
      </c>
      <c r="H9" s="4">
        <v>0</v>
      </c>
      <c r="I9" s="4">
        <v>74</v>
      </c>
      <c r="J9" s="4">
        <v>0</v>
      </c>
      <c r="K9" s="4">
        <v>67</v>
      </c>
    </row>
    <row r="10" spans="1:11" ht="12.75">
      <c r="A10" s="6"/>
      <c r="B10" s="6" t="s">
        <v>63</v>
      </c>
      <c r="C10" s="4">
        <f>SUM(D10:G10)</f>
        <v>222</v>
      </c>
      <c r="D10" s="4">
        <v>16</v>
      </c>
      <c r="E10" s="4">
        <v>86</v>
      </c>
      <c r="F10" s="4">
        <v>120</v>
      </c>
      <c r="G10" s="4">
        <v>0</v>
      </c>
      <c r="H10" s="4">
        <v>0</v>
      </c>
      <c r="I10" s="4">
        <v>84</v>
      </c>
      <c r="J10" s="4">
        <v>7</v>
      </c>
      <c r="K10" s="4"/>
    </row>
    <row r="11" spans="1:11" ht="12.75">
      <c r="A11" s="6" t="s">
        <v>7</v>
      </c>
      <c r="B11" s="2" t="s">
        <v>8</v>
      </c>
      <c r="C11" s="3">
        <f>SUM(D11:H11)</f>
        <v>120</v>
      </c>
      <c r="D11" s="3">
        <v>0</v>
      </c>
      <c r="E11" s="3">
        <v>53</v>
      </c>
      <c r="F11" s="3">
        <v>67</v>
      </c>
      <c r="G11" s="3">
        <v>0</v>
      </c>
      <c r="H11" s="3">
        <v>0</v>
      </c>
      <c r="I11" s="3">
        <v>31</v>
      </c>
      <c r="J11" s="3">
        <v>0</v>
      </c>
      <c r="K11" s="3">
        <v>147</v>
      </c>
    </row>
    <row r="12" spans="1:11" ht="12.75">
      <c r="A12" s="6"/>
      <c r="B12" s="6" t="s">
        <v>4</v>
      </c>
      <c r="C12" s="4">
        <f>SUM(D12:H12)</f>
        <v>274</v>
      </c>
      <c r="D12" s="4">
        <v>7</v>
      </c>
      <c r="E12" s="4">
        <v>54</v>
      </c>
      <c r="F12" s="4">
        <v>94</v>
      </c>
      <c r="G12" s="4">
        <v>20</v>
      </c>
      <c r="H12" s="4">
        <v>99</v>
      </c>
      <c r="I12" s="4">
        <v>272</v>
      </c>
      <c r="J12" s="4">
        <v>0</v>
      </c>
      <c r="K12" s="4"/>
    </row>
    <row r="13" spans="1:11" ht="12.75">
      <c r="A13" s="6"/>
      <c r="B13" s="6" t="s">
        <v>9</v>
      </c>
      <c r="C13" s="4">
        <f>SUM(D13:H13)</f>
        <v>101</v>
      </c>
      <c r="D13" s="4">
        <v>0</v>
      </c>
      <c r="E13" s="4">
        <v>41</v>
      </c>
      <c r="F13" s="4">
        <v>60</v>
      </c>
      <c r="G13" s="4">
        <v>0</v>
      </c>
      <c r="H13" s="4">
        <v>0</v>
      </c>
      <c r="I13" s="4">
        <v>47</v>
      </c>
      <c r="J13" s="4">
        <v>0</v>
      </c>
      <c r="K13" s="4"/>
    </row>
    <row r="14" spans="1:11" ht="12.75">
      <c r="A14" s="6" t="s">
        <v>10</v>
      </c>
      <c r="B14" s="6" t="s">
        <v>11</v>
      </c>
      <c r="C14" s="4">
        <f>SUM(D14:H14)</f>
        <v>249</v>
      </c>
      <c r="D14" s="4">
        <v>9</v>
      </c>
      <c r="E14" s="4">
        <v>67</v>
      </c>
      <c r="F14" s="4">
        <v>162</v>
      </c>
      <c r="G14" s="4">
        <v>0</v>
      </c>
      <c r="H14" s="4">
        <v>11</v>
      </c>
      <c r="I14" s="4">
        <v>91</v>
      </c>
      <c r="J14" s="4">
        <v>64</v>
      </c>
      <c r="K14" s="4"/>
    </row>
    <row r="15" spans="1:11" ht="12.75">
      <c r="A15" s="6" t="s">
        <v>12</v>
      </c>
      <c r="B15" s="2" t="s">
        <v>4</v>
      </c>
      <c r="C15" s="3">
        <f>SUM(D15:G15)</f>
        <v>117</v>
      </c>
      <c r="D15" s="3">
        <v>6</v>
      </c>
      <c r="E15" s="3">
        <v>39</v>
      </c>
      <c r="F15" s="3">
        <v>62</v>
      </c>
      <c r="G15" s="3">
        <v>10</v>
      </c>
      <c r="H15" s="3">
        <v>0</v>
      </c>
      <c r="I15" s="3">
        <v>117</v>
      </c>
      <c r="J15" s="3">
        <v>1</v>
      </c>
      <c r="K15" s="3">
        <v>193</v>
      </c>
    </row>
    <row r="16" spans="1:11" ht="12.75">
      <c r="A16" s="2" t="s">
        <v>13</v>
      </c>
      <c r="B16" s="2" t="s">
        <v>11</v>
      </c>
      <c r="C16" s="3">
        <f aca="true" t="shared" si="0" ref="C16:C23">SUM(D16:H16)</f>
        <v>186</v>
      </c>
      <c r="D16" s="3">
        <v>0</v>
      </c>
      <c r="E16" s="3">
        <v>53</v>
      </c>
      <c r="F16" s="3">
        <v>133</v>
      </c>
      <c r="G16" s="3">
        <v>0</v>
      </c>
      <c r="H16" s="3">
        <v>0</v>
      </c>
      <c r="I16" s="3">
        <v>48</v>
      </c>
      <c r="J16" s="3">
        <v>47</v>
      </c>
      <c r="K16" s="3">
        <v>210</v>
      </c>
    </row>
    <row r="17" spans="1:11" ht="12.75">
      <c r="A17" s="6" t="s">
        <v>14</v>
      </c>
      <c r="B17" s="6" t="s">
        <v>15</v>
      </c>
      <c r="C17" s="4">
        <f t="shared" si="0"/>
        <v>83</v>
      </c>
      <c r="D17" s="4">
        <v>0</v>
      </c>
      <c r="E17" s="4">
        <v>14</v>
      </c>
      <c r="F17" s="4">
        <v>65</v>
      </c>
      <c r="G17" s="4">
        <v>4</v>
      </c>
      <c r="H17" s="4">
        <v>0</v>
      </c>
      <c r="I17" s="4">
        <v>17</v>
      </c>
      <c r="J17" s="4">
        <v>14</v>
      </c>
      <c r="K17" s="4"/>
    </row>
    <row r="18" spans="1:11" ht="12.75">
      <c r="A18" s="2" t="s">
        <v>16</v>
      </c>
      <c r="B18" s="2" t="s">
        <v>17</v>
      </c>
      <c r="C18" s="3">
        <f t="shared" si="0"/>
        <v>81</v>
      </c>
      <c r="D18" s="3">
        <v>0</v>
      </c>
      <c r="E18" s="3">
        <v>31</v>
      </c>
      <c r="F18" s="3">
        <v>50</v>
      </c>
      <c r="G18" s="3">
        <v>0</v>
      </c>
      <c r="H18" s="3">
        <v>0</v>
      </c>
      <c r="I18" s="3">
        <v>62</v>
      </c>
      <c r="J18" s="3">
        <v>0</v>
      </c>
      <c r="K18" s="3">
        <v>81</v>
      </c>
    </row>
    <row r="19" spans="1:11" ht="12.75">
      <c r="A19" s="2" t="s">
        <v>18</v>
      </c>
      <c r="B19" s="2" t="s">
        <v>15</v>
      </c>
      <c r="C19" s="3">
        <f t="shared" si="0"/>
        <v>120</v>
      </c>
      <c r="D19" s="3">
        <v>0</v>
      </c>
      <c r="E19" s="3">
        <v>40</v>
      </c>
      <c r="F19" s="3">
        <v>80</v>
      </c>
      <c r="G19" s="3">
        <v>0</v>
      </c>
      <c r="H19" s="3">
        <v>0</v>
      </c>
      <c r="I19" s="3">
        <v>65</v>
      </c>
      <c r="J19" s="3">
        <v>28</v>
      </c>
      <c r="K19" s="3"/>
    </row>
    <row r="20" spans="1:11" ht="12.75">
      <c r="A20" s="2" t="s">
        <v>19</v>
      </c>
      <c r="B20" s="2" t="s">
        <v>15</v>
      </c>
      <c r="C20" s="3">
        <f t="shared" si="0"/>
        <v>100</v>
      </c>
      <c r="D20" s="3">
        <v>0</v>
      </c>
      <c r="E20" s="3">
        <v>37</v>
      </c>
      <c r="F20" s="3">
        <v>63</v>
      </c>
      <c r="G20" s="3">
        <v>0</v>
      </c>
      <c r="H20" s="3">
        <v>0</v>
      </c>
      <c r="I20" s="4">
        <v>32</v>
      </c>
      <c r="J20" s="3">
        <v>1</v>
      </c>
      <c r="K20" s="3">
        <v>120</v>
      </c>
    </row>
    <row r="21" spans="1:11" ht="22.5">
      <c r="A21" s="6" t="s">
        <v>20</v>
      </c>
      <c r="B21" s="2" t="s">
        <v>15</v>
      </c>
      <c r="C21" s="3">
        <f t="shared" si="0"/>
        <v>176</v>
      </c>
      <c r="D21" s="3">
        <v>0</v>
      </c>
      <c r="E21" s="3">
        <v>43</v>
      </c>
      <c r="F21" s="3">
        <v>127</v>
      </c>
      <c r="G21" s="3">
        <v>0</v>
      </c>
      <c r="H21" s="3">
        <v>6</v>
      </c>
      <c r="I21" s="3">
        <v>48</v>
      </c>
      <c r="J21" s="3">
        <v>44</v>
      </c>
      <c r="K21" s="3"/>
    </row>
    <row r="22" spans="1:11" ht="12.75">
      <c r="A22" s="6" t="s">
        <v>21</v>
      </c>
      <c r="B22" s="6" t="s">
        <v>22</v>
      </c>
      <c r="C22" s="4">
        <f t="shared" si="0"/>
        <v>122</v>
      </c>
      <c r="D22" s="4">
        <v>0</v>
      </c>
      <c r="E22" s="4">
        <v>46</v>
      </c>
      <c r="F22" s="4">
        <v>76</v>
      </c>
      <c r="G22" s="4">
        <v>0</v>
      </c>
      <c r="H22" s="4">
        <v>0</v>
      </c>
      <c r="I22" s="4">
        <v>40</v>
      </c>
      <c r="J22" s="4">
        <v>19</v>
      </c>
      <c r="K22" s="4"/>
    </row>
    <row r="23" spans="1:11" ht="22.5">
      <c r="A23" s="2" t="s">
        <v>23</v>
      </c>
      <c r="B23" s="2" t="s">
        <v>24</v>
      </c>
      <c r="C23" s="3">
        <f t="shared" si="0"/>
        <v>63</v>
      </c>
      <c r="D23" s="3">
        <v>0</v>
      </c>
      <c r="E23" s="3">
        <v>22</v>
      </c>
      <c r="F23" s="3">
        <v>35</v>
      </c>
      <c r="G23" s="3">
        <v>0</v>
      </c>
      <c r="H23" s="3">
        <v>6</v>
      </c>
      <c r="I23" s="3">
        <v>31</v>
      </c>
      <c r="J23" s="3">
        <v>12</v>
      </c>
      <c r="K23" s="3">
        <v>76</v>
      </c>
    </row>
    <row r="24" spans="1:11" ht="12.75">
      <c r="A24" s="6" t="s">
        <v>25</v>
      </c>
      <c r="B24" s="6" t="s">
        <v>15</v>
      </c>
      <c r="C24" s="4">
        <v>166</v>
      </c>
      <c r="D24" s="4">
        <v>0</v>
      </c>
      <c r="E24" s="4">
        <v>37</v>
      </c>
      <c r="F24" s="4">
        <v>83</v>
      </c>
      <c r="G24" s="4"/>
      <c r="H24" s="4">
        <v>0</v>
      </c>
      <c r="I24" s="4">
        <v>31</v>
      </c>
      <c r="J24" s="4">
        <v>46</v>
      </c>
      <c r="K24" s="4">
        <v>140</v>
      </c>
    </row>
    <row r="25" spans="1:11" ht="12.75">
      <c r="A25" s="6" t="s">
        <v>26</v>
      </c>
      <c r="B25" s="6" t="s">
        <v>15</v>
      </c>
      <c r="C25" s="4">
        <f>SUM(D25:H25)</f>
        <v>74</v>
      </c>
      <c r="D25" s="4">
        <v>0</v>
      </c>
      <c r="E25" s="4">
        <v>24</v>
      </c>
      <c r="F25" s="4">
        <v>50</v>
      </c>
      <c r="G25" s="4">
        <v>0</v>
      </c>
      <c r="H25" s="4">
        <v>0</v>
      </c>
      <c r="I25" s="4">
        <v>17</v>
      </c>
      <c r="J25" s="4">
        <v>3</v>
      </c>
      <c r="K25" s="4"/>
    </row>
    <row r="26" spans="1:11" ht="12.75">
      <c r="A26" s="2" t="s">
        <v>27</v>
      </c>
      <c r="B26" s="2" t="s">
        <v>15</v>
      </c>
      <c r="C26" s="3">
        <f>SUM(D26:H26)</f>
        <v>222</v>
      </c>
      <c r="D26" s="3">
        <v>0</v>
      </c>
      <c r="E26" s="3">
        <v>76</v>
      </c>
      <c r="F26" s="3">
        <v>136</v>
      </c>
      <c r="G26" s="3">
        <v>10</v>
      </c>
      <c r="H26" s="3">
        <v>0</v>
      </c>
      <c r="I26" s="3">
        <v>78</v>
      </c>
      <c r="J26" s="3">
        <v>43</v>
      </c>
      <c r="K26" s="3">
        <v>212</v>
      </c>
    </row>
    <row r="27" spans="1:11" ht="12.75">
      <c r="A27" s="6" t="s">
        <v>28</v>
      </c>
      <c r="B27" s="6" t="s">
        <v>15</v>
      </c>
      <c r="C27" s="4">
        <f>SUM(D27:H27)</f>
        <v>66</v>
      </c>
      <c r="D27" s="4">
        <v>0</v>
      </c>
      <c r="E27" s="4">
        <v>18</v>
      </c>
      <c r="F27" s="4">
        <v>48</v>
      </c>
      <c r="G27" s="4">
        <v>0</v>
      </c>
      <c r="H27" s="4">
        <v>0</v>
      </c>
      <c r="I27" s="4">
        <v>17</v>
      </c>
      <c r="J27" s="4"/>
      <c r="K27" s="4"/>
    </row>
    <row r="28" spans="1:11" ht="22.5">
      <c r="A28" s="6" t="s">
        <v>29</v>
      </c>
      <c r="B28" s="6" t="s">
        <v>30</v>
      </c>
      <c r="C28" s="4">
        <v>46</v>
      </c>
      <c r="D28" s="4">
        <v>0</v>
      </c>
      <c r="E28" s="4">
        <v>6</v>
      </c>
      <c r="F28" s="4">
        <v>40</v>
      </c>
      <c r="G28" s="4">
        <v>0</v>
      </c>
      <c r="H28" s="4">
        <v>0</v>
      </c>
      <c r="I28" s="4">
        <v>22</v>
      </c>
      <c r="J28" s="4">
        <v>1</v>
      </c>
      <c r="K28" s="4">
        <v>81</v>
      </c>
    </row>
    <row r="29" spans="1:11" ht="12.75">
      <c r="A29" s="6" t="s">
        <v>31</v>
      </c>
      <c r="B29" s="6" t="s">
        <v>15</v>
      </c>
      <c r="C29" s="4">
        <v>116</v>
      </c>
      <c r="D29" s="4">
        <v>0</v>
      </c>
      <c r="E29" s="4">
        <v>42</v>
      </c>
      <c r="F29" s="4">
        <v>74</v>
      </c>
      <c r="G29" s="4">
        <v>0</v>
      </c>
      <c r="H29" s="4">
        <v>0</v>
      </c>
      <c r="I29" s="4">
        <v>53</v>
      </c>
      <c r="J29" s="4">
        <v>14</v>
      </c>
      <c r="K29" s="4">
        <v>120</v>
      </c>
    </row>
    <row r="30" spans="1:11" ht="12.75">
      <c r="A30" s="6" t="s">
        <v>32</v>
      </c>
      <c r="B30" s="6" t="s">
        <v>15</v>
      </c>
      <c r="C30" s="4">
        <f>SUM(D30:H30)</f>
        <v>100</v>
      </c>
      <c r="D30" s="4">
        <v>0</v>
      </c>
      <c r="E30" s="4">
        <v>33</v>
      </c>
      <c r="F30" s="4">
        <v>67</v>
      </c>
      <c r="G30" s="4">
        <v>0</v>
      </c>
      <c r="H30" s="4">
        <v>0</v>
      </c>
      <c r="I30" s="4">
        <v>19</v>
      </c>
      <c r="J30" s="4">
        <v>0</v>
      </c>
      <c r="K30" s="4">
        <v>100</v>
      </c>
    </row>
    <row r="31" spans="1:11" ht="12.75">
      <c r="A31" s="6" t="s">
        <v>33</v>
      </c>
      <c r="B31" s="6" t="s">
        <v>15</v>
      </c>
      <c r="C31" s="4">
        <v>192</v>
      </c>
      <c r="D31" s="4">
        <v>0</v>
      </c>
      <c r="E31" s="4">
        <v>55</v>
      </c>
      <c r="F31" s="4">
        <v>124</v>
      </c>
      <c r="G31" s="4">
        <v>0</v>
      </c>
      <c r="H31" s="4">
        <v>0</v>
      </c>
      <c r="I31" s="4">
        <v>75</v>
      </c>
      <c r="J31" s="4">
        <v>26</v>
      </c>
      <c r="K31" s="4"/>
    </row>
    <row r="32" spans="1:11" ht="12.75">
      <c r="A32" s="6" t="s">
        <v>34</v>
      </c>
      <c r="B32" s="6" t="s">
        <v>15</v>
      </c>
      <c r="C32" s="4">
        <f>SUM(D32:H32)</f>
        <v>145</v>
      </c>
      <c r="D32" s="4">
        <v>10</v>
      </c>
      <c r="E32" s="4">
        <v>50</v>
      </c>
      <c r="F32" s="4">
        <v>63</v>
      </c>
      <c r="G32" s="4">
        <v>0</v>
      </c>
      <c r="H32" s="4">
        <v>22</v>
      </c>
      <c r="I32" s="4">
        <v>52</v>
      </c>
      <c r="J32" s="4">
        <v>11</v>
      </c>
      <c r="K32" s="4">
        <v>132</v>
      </c>
    </row>
    <row r="33" spans="1:11" ht="12.75">
      <c r="A33" s="2" t="s">
        <v>35</v>
      </c>
      <c r="B33" s="2" t="s">
        <v>15</v>
      </c>
      <c r="C33" s="3">
        <f>SUM(D33:H33)</f>
        <v>181</v>
      </c>
      <c r="D33" s="3">
        <v>0</v>
      </c>
      <c r="E33" s="3">
        <v>70</v>
      </c>
      <c r="F33" s="3">
        <v>111</v>
      </c>
      <c r="G33" s="3">
        <v>0</v>
      </c>
      <c r="H33" s="3">
        <v>0</v>
      </c>
      <c r="I33" s="3">
        <v>45</v>
      </c>
      <c r="J33" s="3">
        <v>33</v>
      </c>
      <c r="K33" s="3">
        <v>200</v>
      </c>
    </row>
    <row r="34" spans="1:11" ht="12.75">
      <c r="A34" s="6" t="s">
        <v>36</v>
      </c>
      <c r="B34" s="6" t="s">
        <v>15</v>
      </c>
      <c r="C34" s="4">
        <f>SUM(D34:H34)</f>
        <v>141</v>
      </c>
      <c r="D34" s="4">
        <v>0</v>
      </c>
      <c r="E34" s="4">
        <v>42</v>
      </c>
      <c r="F34" s="4">
        <v>99</v>
      </c>
      <c r="G34" s="4">
        <v>0</v>
      </c>
      <c r="H34" s="4">
        <v>0</v>
      </c>
      <c r="I34" s="4">
        <v>34</v>
      </c>
      <c r="J34" s="4">
        <v>3</v>
      </c>
      <c r="K34" s="4"/>
    </row>
    <row r="35" spans="1:11" ht="12.75">
      <c r="A35" s="6" t="s">
        <v>37</v>
      </c>
      <c r="B35" s="6" t="s">
        <v>15</v>
      </c>
      <c r="C35" s="4">
        <v>83</v>
      </c>
      <c r="D35" s="4">
        <v>0</v>
      </c>
      <c r="E35" s="4">
        <v>27</v>
      </c>
      <c r="F35" s="4">
        <v>56</v>
      </c>
      <c r="G35" s="4"/>
      <c r="H35" s="4"/>
      <c r="I35" s="4">
        <v>20</v>
      </c>
      <c r="J35" s="4">
        <v>1</v>
      </c>
      <c r="K35" s="4">
        <v>72</v>
      </c>
    </row>
    <row r="36" spans="1:11" ht="12.75">
      <c r="A36" s="6" t="s">
        <v>38</v>
      </c>
      <c r="B36" s="2" t="s">
        <v>15</v>
      </c>
      <c r="C36" s="3">
        <f>SUM(D36:H36)</f>
        <v>140</v>
      </c>
      <c r="D36" s="3">
        <v>0</v>
      </c>
      <c r="E36" s="3">
        <v>36</v>
      </c>
      <c r="F36" s="3">
        <v>86</v>
      </c>
      <c r="G36" s="3">
        <v>0</v>
      </c>
      <c r="H36" s="3">
        <v>18</v>
      </c>
      <c r="I36" s="3">
        <v>52</v>
      </c>
      <c r="J36" s="3">
        <v>0</v>
      </c>
      <c r="K36" s="3">
        <v>170</v>
      </c>
    </row>
    <row r="37" spans="1:11" ht="12.75">
      <c r="A37" s="6" t="s">
        <v>39</v>
      </c>
      <c r="B37" s="6" t="s">
        <v>15</v>
      </c>
      <c r="C37" s="4" t="s">
        <v>69</v>
      </c>
      <c r="D37" s="4">
        <v>0</v>
      </c>
      <c r="E37" s="4">
        <v>61</v>
      </c>
      <c r="F37" s="4">
        <v>60</v>
      </c>
      <c r="G37" s="4">
        <v>0</v>
      </c>
      <c r="H37" s="4">
        <v>0</v>
      </c>
      <c r="I37" s="4">
        <v>32</v>
      </c>
      <c r="J37" s="4">
        <v>39</v>
      </c>
      <c r="K37" s="4">
        <v>117</v>
      </c>
    </row>
    <row r="38" spans="1:11" ht="12.75">
      <c r="A38" s="5" t="s">
        <v>40</v>
      </c>
      <c r="B38" s="5"/>
      <c r="C38" s="5">
        <f>SUM(C37:C37,C6:C36,)</f>
        <v>4025</v>
      </c>
      <c r="D38" s="5">
        <v>52</v>
      </c>
      <c r="E38" s="5">
        <f aca="true" t="shared" si="1" ref="E38:J38">SUM(E37:E37,E6:E36,)</f>
        <v>1309</v>
      </c>
      <c r="F38" s="5">
        <f t="shared" si="1"/>
        <v>2473</v>
      </c>
      <c r="G38" s="5">
        <f t="shared" si="1"/>
        <v>91</v>
      </c>
      <c r="H38" s="5">
        <f t="shared" si="1"/>
        <v>162</v>
      </c>
      <c r="I38" s="5">
        <f t="shared" si="1"/>
        <v>1827</v>
      </c>
      <c r="J38" s="5">
        <f t="shared" si="1"/>
        <v>457</v>
      </c>
      <c r="K38" s="5"/>
    </row>
    <row r="42" spans="1:11" ht="12.75">
      <c r="A42" s="25" t="s">
        <v>70</v>
      </c>
      <c r="B42" s="25"/>
      <c r="I42" s="25" t="s">
        <v>71</v>
      </c>
      <c r="J42" s="25"/>
      <c r="K42" s="25"/>
    </row>
  </sheetData>
  <sheetProtection/>
  <mergeCells count="10">
    <mergeCell ref="A42:B42"/>
    <mergeCell ref="I42:K42"/>
    <mergeCell ref="A2:K2"/>
    <mergeCell ref="A4:A5"/>
    <mergeCell ref="B4:B5"/>
    <mergeCell ref="C4:C5"/>
    <mergeCell ref="J4:J5"/>
    <mergeCell ref="K4:K5"/>
    <mergeCell ref="I4:I5"/>
    <mergeCell ref="D4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875" style="16" customWidth="1"/>
    <col min="2" max="2" width="15.375" style="11" customWidth="1"/>
    <col min="3" max="3" width="28.375" style="11" customWidth="1"/>
    <col min="4" max="4" width="10.375" style="16" customWidth="1"/>
    <col min="5" max="10" width="9.125" style="16" customWidth="1"/>
    <col min="11" max="11" width="27.875" style="11" customWidth="1"/>
    <col min="12" max="12" width="0.37109375" style="11" customWidth="1"/>
    <col min="13" max="16384" width="9.125" style="11" customWidth="1"/>
  </cols>
  <sheetData>
    <row r="1" spans="2:12" ht="174" customHeight="1">
      <c r="B1" s="21"/>
      <c r="J1" s="33" t="s">
        <v>80</v>
      </c>
      <c r="K1" s="33"/>
      <c r="L1" s="33"/>
    </row>
    <row r="2" spans="1:11" ht="32.25" customHeight="1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.75">
      <c r="A3" s="17" t="s">
        <v>53</v>
      </c>
      <c r="B3" s="17" t="s">
        <v>54</v>
      </c>
      <c r="C3" s="17" t="s">
        <v>0</v>
      </c>
      <c r="D3" s="17" t="s">
        <v>55</v>
      </c>
      <c r="E3" s="17" t="s">
        <v>56</v>
      </c>
      <c r="F3" s="17" t="s">
        <v>57</v>
      </c>
      <c r="G3" s="17" t="s">
        <v>58</v>
      </c>
      <c r="H3" s="17" t="s">
        <v>59</v>
      </c>
      <c r="I3" s="17" t="s">
        <v>60</v>
      </c>
      <c r="J3" s="17" t="s">
        <v>61</v>
      </c>
      <c r="K3" s="17" t="s">
        <v>62</v>
      </c>
    </row>
    <row r="4" spans="1:11" ht="38.25" customHeight="1">
      <c r="A4" s="12" t="s">
        <v>49</v>
      </c>
      <c r="B4" s="13" t="s">
        <v>3</v>
      </c>
      <c r="C4" s="14" t="s">
        <v>82</v>
      </c>
      <c r="D4" s="15">
        <v>8</v>
      </c>
      <c r="E4" s="15"/>
      <c r="F4" s="15">
        <v>3</v>
      </c>
      <c r="G4" s="15">
        <v>1</v>
      </c>
      <c r="H4" s="15">
        <v>4</v>
      </c>
      <c r="I4" s="15"/>
      <c r="J4" s="15"/>
      <c r="K4" s="12"/>
    </row>
    <row r="7" spans="1:9" ht="81.75" customHeight="1">
      <c r="A7" s="16" t="s">
        <v>72</v>
      </c>
      <c r="C7" s="34" t="s">
        <v>81</v>
      </c>
      <c r="D7" s="34"/>
      <c r="E7" s="34"/>
      <c r="F7" s="34"/>
      <c r="G7" s="34"/>
      <c r="H7" s="34"/>
      <c r="I7" s="34"/>
    </row>
  </sheetData>
  <sheetProtection/>
  <mergeCells count="3">
    <mergeCell ref="A2:K2"/>
    <mergeCell ref="J1:L1"/>
    <mergeCell ref="C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875" style="16" customWidth="1"/>
    <col min="2" max="2" width="26.875" style="11" customWidth="1"/>
    <col min="3" max="3" width="5.75390625" style="16" customWidth="1"/>
    <col min="4" max="4" width="33.625" style="16" customWidth="1"/>
    <col min="5" max="5" width="11.75390625" style="16" customWidth="1"/>
    <col min="6" max="6" width="28.875" style="16" customWidth="1"/>
    <col min="7" max="7" width="11.625" style="16" customWidth="1"/>
    <col min="8" max="8" width="9.625" style="16" customWidth="1"/>
    <col min="9" max="9" width="10.625" style="11" customWidth="1"/>
    <col min="10" max="10" width="0.37109375" style="11" customWidth="1"/>
    <col min="11" max="16384" width="9.125" style="11" customWidth="1"/>
  </cols>
  <sheetData>
    <row r="1" spans="2:10" ht="145.5" customHeight="1">
      <c r="B1" s="20"/>
      <c r="G1" s="35" t="s">
        <v>80</v>
      </c>
      <c r="H1" s="35"/>
      <c r="I1" s="35"/>
      <c r="J1" s="35"/>
    </row>
    <row r="2" spans="1:9" ht="45" customHeight="1">
      <c r="A2" s="32" t="s">
        <v>103</v>
      </c>
      <c r="B2" s="32"/>
      <c r="C2" s="32"/>
      <c r="D2" s="32"/>
      <c r="E2" s="32"/>
      <c r="F2" s="32"/>
      <c r="G2" s="32"/>
      <c r="H2" s="32"/>
      <c r="I2" s="32"/>
    </row>
    <row r="3" spans="1:9" ht="53.25" customHeight="1">
      <c r="A3" s="17" t="s">
        <v>53</v>
      </c>
      <c r="B3" s="17" t="s">
        <v>74</v>
      </c>
      <c r="C3" s="17" t="s">
        <v>75</v>
      </c>
      <c r="D3" s="17" t="s">
        <v>79</v>
      </c>
      <c r="E3" s="17" t="s">
        <v>76</v>
      </c>
      <c r="F3" s="24" t="s">
        <v>104</v>
      </c>
      <c r="G3" s="17" t="s">
        <v>77</v>
      </c>
      <c r="H3" s="39" t="s">
        <v>78</v>
      </c>
      <c r="I3" s="40"/>
    </row>
    <row r="4" spans="1:9" ht="25.5" customHeight="1">
      <c r="A4" s="19" t="s">
        <v>49</v>
      </c>
      <c r="B4" s="18" t="s">
        <v>83</v>
      </c>
      <c r="C4" s="17" t="s">
        <v>84</v>
      </c>
      <c r="D4" s="17"/>
      <c r="E4" s="17"/>
      <c r="F4" s="17" t="s">
        <v>97</v>
      </c>
      <c r="G4" s="17"/>
      <c r="H4" s="22"/>
      <c r="I4" s="23"/>
    </row>
    <row r="5" spans="1:9" ht="13.5" customHeight="1">
      <c r="A5" s="19" t="s">
        <v>50</v>
      </c>
      <c r="B5" s="18" t="s">
        <v>85</v>
      </c>
      <c r="C5" s="17" t="s">
        <v>84</v>
      </c>
      <c r="D5" s="17"/>
      <c r="E5" s="17"/>
      <c r="F5" s="17" t="s">
        <v>82</v>
      </c>
      <c r="G5" s="17"/>
      <c r="H5" s="22"/>
      <c r="I5" s="23"/>
    </row>
    <row r="6" spans="1:9" ht="15.75" customHeight="1">
      <c r="A6" s="19" t="s">
        <v>51</v>
      </c>
      <c r="B6" s="18" t="s">
        <v>86</v>
      </c>
      <c r="C6" s="17" t="s">
        <v>84</v>
      </c>
      <c r="D6" s="17"/>
      <c r="E6" s="17"/>
      <c r="F6" s="17" t="s">
        <v>82</v>
      </c>
      <c r="G6" s="17"/>
      <c r="H6" s="22"/>
      <c r="I6" s="23"/>
    </row>
    <row r="7" spans="1:9" ht="13.5" customHeight="1">
      <c r="A7" s="19" t="s">
        <v>52</v>
      </c>
      <c r="B7" s="18" t="s">
        <v>87</v>
      </c>
      <c r="C7" s="17" t="s">
        <v>84</v>
      </c>
      <c r="D7" s="17"/>
      <c r="E7" s="17"/>
      <c r="F7" s="17" t="s">
        <v>82</v>
      </c>
      <c r="G7" s="17"/>
      <c r="H7" s="22"/>
      <c r="I7" s="23"/>
    </row>
    <row r="8" spans="1:9" ht="47.25" customHeight="1">
      <c r="A8" s="19" t="s">
        <v>93</v>
      </c>
      <c r="B8" s="18" t="s">
        <v>88</v>
      </c>
      <c r="C8" s="17" t="s">
        <v>84</v>
      </c>
      <c r="D8" s="17" t="s">
        <v>98</v>
      </c>
      <c r="E8" s="17" t="s">
        <v>99</v>
      </c>
      <c r="F8" s="17"/>
      <c r="G8" s="18"/>
      <c r="H8" s="37"/>
      <c r="I8" s="38"/>
    </row>
    <row r="9" spans="1:9" ht="48" customHeight="1">
      <c r="A9" s="19" t="s">
        <v>94</v>
      </c>
      <c r="B9" s="18" t="s">
        <v>89</v>
      </c>
      <c r="C9" s="17" t="s">
        <v>90</v>
      </c>
      <c r="D9" s="17" t="s">
        <v>98</v>
      </c>
      <c r="E9" s="17" t="s">
        <v>100</v>
      </c>
      <c r="F9" s="17"/>
      <c r="G9" s="18"/>
      <c r="H9" s="37"/>
      <c r="I9" s="38"/>
    </row>
    <row r="10" spans="1:9" ht="22.5" customHeight="1">
      <c r="A10" s="19" t="s">
        <v>95</v>
      </c>
      <c r="B10" s="18" t="s">
        <v>91</v>
      </c>
      <c r="C10" s="17" t="s">
        <v>90</v>
      </c>
      <c r="D10" s="17" t="s">
        <v>101</v>
      </c>
      <c r="E10" s="17" t="s">
        <v>102</v>
      </c>
      <c r="F10" s="17"/>
      <c r="G10" s="18"/>
      <c r="H10" s="37"/>
      <c r="I10" s="38"/>
    </row>
    <row r="11" spans="1:9" ht="17.25" customHeight="1">
      <c r="A11" s="19" t="s">
        <v>96</v>
      </c>
      <c r="B11" s="18" t="s">
        <v>92</v>
      </c>
      <c r="C11" s="17" t="s">
        <v>90</v>
      </c>
      <c r="D11" s="17"/>
      <c r="E11" s="17"/>
      <c r="F11" s="17" t="s">
        <v>82</v>
      </c>
      <c r="G11" s="18"/>
      <c r="H11" s="37"/>
      <c r="I11" s="38"/>
    </row>
    <row r="14" spans="2:7" ht="61.5" customHeight="1">
      <c r="B14" s="36" t="s">
        <v>105</v>
      </c>
      <c r="C14" s="36"/>
      <c r="D14" s="36"/>
      <c r="E14" s="36"/>
      <c r="F14" s="36"/>
      <c r="G14" s="36"/>
    </row>
  </sheetData>
  <sheetProtection/>
  <mergeCells count="8">
    <mergeCell ref="G1:J1"/>
    <mergeCell ref="B14:G14"/>
    <mergeCell ref="H11:I11"/>
    <mergeCell ref="A2:I2"/>
    <mergeCell ref="H3:I3"/>
    <mergeCell ref="H8:I8"/>
    <mergeCell ref="H9:I9"/>
    <mergeCell ref="H10:I10"/>
  </mergeCells>
  <printOptions/>
  <pageMargins left="0.3937007874015748" right="0.23" top="0.5905511811023623" bottom="0.3937007874015748" header="0.5118110236220472" footer="0.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Хуторная Е.А.</dc:creator>
  <cp:keywords/>
  <dc:description/>
  <cp:lastModifiedBy>sekretar</cp:lastModifiedBy>
  <cp:lastPrinted>2013-09-20T10:54:16Z</cp:lastPrinted>
  <dcterms:created xsi:type="dcterms:W3CDTF">2007-09-24T16:36:13Z</dcterms:created>
  <dcterms:modified xsi:type="dcterms:W3CDTF">2013-09-20T10:54:52Z</dcterms:modified>
  <cp:category/>
  <cp:version/>
  <cp:contentType/>
  <cp:contentStatus/>
</cp:coreProperties>
</file>